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0" i="1"/>
  <c r="D38"/>
  <c r="D17"/>
</calcChain>
</file>

<file path=xl/sharedStrings.xml><?xml version="1.0" encoding="utf-8"?>
<sst xmlns="http://schemas.openxmlformats.org/spreadsheetml/2006/main" count="75" uniqueCount="75">
  <si>
    <t>POKAZATELJI</t>
  </si>
  <si>
    <t>I.-XII. 2017.</t>
  </si>
  <si>
    <t>RAČUN IZ RAČ. PLANA</t>
  </si>
  <si>
    <t>AOP</t>
  </si>
  <si>
    <t>Pomoći iz inozemstva i od subjekta unutar općeg proračuna</t>
  </si>
  <si>
    <t>Pomoći od izvanproračunskih korisnika</t>
  </si>
  <si>
    <t>045</t>
  </si>
  <si>
    <t>057</t>
  </si>
  <si>
    <t>063</t>
  </si>
  <si>
    <t>Prihodi od upravnih i administrativnih pristojbi, pristojbi po posebnim propisima i naknada</t>
  </si>
  <si>
    <t>105</t>
  </si>
  <si>
    <t>111</t>
  </si>
  <si>
    <t>Prihodi po posebnim propisima</t>
  </si>
  <si>
    <t>123</t>
  </si>
  <si>
    <t>Prihodi od prodaje proizvoda i roba te pruženih usluga i prihoda od donacija</t>
  </si>
  <si>
    <t>124</t>
  </si>
  <si>
    <t>Prihodi od prodaje proizvoda i robe te pruženih usluga</t>
  </si>
  <si>
    <t>127</t>
  </si>
  <si>
    <t>Donacije od pravnih i fizičkih osoba izvan općeg proračuna</t>
  </si>
  <si>
    <t>130</t>
  </si>
  <si>
    <t>131</t>
  </si>
  <si>
    <t>Prihodi iz nadležnog proračuna za financiranje redovne djelatnosti proračunskih korisnika</t>
  </si>
  <si>
    <t>001</t>
  </si>
  <si>
    <t>PRIHODI POSLOVANJA</t>
  </si>
  <si>
    <t>289</t>
  </si>
  <si>
    <t>302</t>
  </si>
  <si>
    <t>Prihodi od prodaje proizvedene dugotrajne imovine</t>
  </si>
  <si>
    <t>303</t>
  </si>
  <si>
    <t>Prihodi od prodaje građevinskih objekata</t>
  </si>
  <si>
    <t>UKUPNI PRIHODI:</t>
  </si>
  <si>
    <t>PRIHODI OD PRODAJE NEFINANCIJSKE IMOVINE</t>
  </si>
  <si>
    <t>148</t>
  </si>
  <si>
    <t>RASHODI POSLOVANJA</t>
  </si>
  <si>
    <t>149</t>
  </si>
  <si>
    <t>Rashodi za zaposlene</t>
  </si>
  <si>
    <t>150</t>
  </si>
  <si>
    <t>Plaće (bruto)</t>
  </si>
  <si>
    <t>155</t>
  </si>
  <si>
    <t>Ostali rashodi za zaposlene</t>
  </si>
  <si>
    <t>156</t>
  </si>
  <si>
    <t>Doprinosi na plaće</t>
  </si>
  <si>
    <t>160</t>
  </si>
  <si>
    <t>Materijalni rashodi</t>
  </si>
  <si>
    <t>161</t>
  </si>
  <si>
    <t>Naknade troškova zaposlenima</t>
  </si>
  <si>
    <t>166</t>
  </si>
  <si>
    <t>Rashodi za materijal i energiju</t>
  </si>
  <si>
    <t>174</t>
  </si>
  <si>
    <t>Rashodi za usluge</t>
  </si>
  <si>
    <t>184</t>
  </si>
  <si>
    <t>Naknade troškova osobama izvan radnog odnosa</t>
  </si>
  <si>
    <t>185</t>
  </si>
  <si>
    <t>Ostali nespomenuti rashodi poslovanja</t>
  </si>
  <si>
    <t>193</t>
  </si>
  <si>
    <t>Financijski rashodi</t>
  </si>
  <si>
    <t>207</t>
  </si>
  <si>
    <t>Ostali financijski rashodi</t>
  </si>
  <si>
    <t>341</t>
  </si>
  <si>
    <t>342</t>
  </si>
  <si>
    <t>347</t>
  </si>
  <si>
    <t>Nematerijalna imovina</t>
  </si>
  <si>
    <t>354</t>
  </si>
  <si>
    <t>Rashodi za nabavu proizvedene dugotrajne imovine</t>
  </si>
  <si>
    <t>360</t>
  </si>
  <si>
    <t>Postrojenja i oprema</t>
  </si>
  <si>
    <t>393</t>
  </si>
  <si>
    <t>Rashodi za dodatna ulaganja na nefinancijskoj imovini</t>
  </si>
  <si>
    <t>395</t>
  </si>
  <si>
    <t>Dodatna ulaganja na postrojenjima i opremi</t>
  </si>
  <si>
    <t>UKUPNI RASHODI:</t>
  </si>
  <si>
    <t>Ukupni prihodi - ukupni rashodi=</t>
  </si>
  <si>
    <t>RASHODI ZA NABAVU NEFINANCIJSKE IMOVINE</t>
  </si>
  <si>
    <t>Pomoći proračunskim korisnicima iz proračuna koji im nije nadležan</t>
  </si>
  <si>
    <t>Prihodi iz nadležnog proračuna i od HZZO-a na temelju ugovornih obveza</t>
  </si>
  <si>
    <t>Rashodi za nabavu neproizvedene dugotrajne imovine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</si>
</sst>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G10" sqref="G10"/>
    </sheetView>
  </sheetViews>
  <sheetFormatPr defaultRowHeight="15"/>
  <cols>
    <col min="1" max="2" width="9.140625" style="31"/>
    <col min="3" max="3" width="54.5703125" style="31" bestFit="1" customWidth="1"/>
    <col min="4" max="4" width="12.28515625" style="31" bestFit="1" customWidth="1"/>
  </cols>
  <sheetData>
    <row r="1" spans="1:4" ht="42.75">
      <c r="A1" s="8" t="s">
        <v>2</v>
      </c>
      <c r="B1" s="8" t="s">
        <v>3</v>
      </c>
      <c r="C1" s="8" t="s">
        <v>0</v>
      </c>
      <c r="D1" s="5" t="s">
        <v>1</v>
      </c>
    </row>
    <row r="2" spans="1:4">
      <c r="A2" s="9"/>
      <c r="B2" s="9"/>
      <c r="C2" s="6"/>
      <c r="D2" s="9"/>
    </row>
    <row r="3" spans="1:4" s="2" customFormat="1">
      <c r="A3" s="7">
        <v>6</v>
      </c>
      <c r="B3" s="10" t="s">
        <v>22</v>
      </c>
      <c r="C3" s="7" t="s">
        <v>23</v>
      </c>
      <c r="D3" s="7"/>
    </row>
    <row r="4" spans="1:4" s="1" customFormat="1" ht="30">
      <c r="A4" s="11">
        <v>63</v>
      </c>
      <c r="B4" s="12" t="s">
        <v>6</v>
      </c>
      <c r="C4" s="13" t="s">
        <v>4</v>
      </c>
      <c r="D4" s="14">
        <v>3982517</v>
      </c>
    </row>
    <row r="5" spans="1:4">
      <c r="A5" s="9">
        <v>634</v>
      </c>
      <c r="B5" s="15" t="s">
        <v>7</v>
      </c>
      <c r="C5" s="16" t="s">
        <v>5</v>
      </c>
      <c r="D5" s="17">
        <v>1000</v>
      </c>
    </row>
    <row r="6" spans="1:4" ht="29.25">
      <c r="A6" s="9">
        <v>636</v>
      </c>
      <c r="B6" s="15" t="s">
        <v>8</v>
      </c>
      <c r="C6" s="16" t="s">
        <v>72</v>
      </c>
      <c r="D6" s="17">
        <v>3981517</v>
      </c>
    </row>
    <row r="7" spans="1:4" s="1" customFormat="1" ht="30">
      <c r="A7" s="11">
        <v>65</v>
      </c>
      <c r="B7" s="12" t="s">
        <v>10</v>
      </c>
      <c r="C7" s="13" t="s">
        <v>9</v>
      </c>
      <c r="D7" s="14">
        <v>28770</v>
      </c>
    </row>
    <row r="8" spans="1:4">
      <c r="A8" s="9">
        <v>652</v>
      </c>
      <c r="B8" s="15" t="s">
        <v>11</v>
      </c>
      <c r="C8" s="16" t="s">
        <v>12</v>
      </c>
      <c r="D8" s="17">
        <v>28770</v>
      </c>
    </row>
    <row r="9" spans="1:4" s="1" customFormat="1" ht="30">
      <c r="A9" s="11">
        <v>66</v>
      </c>
      <c r="B9" s="12" t="s">
        <v>13</v>
      </c>
      <c r="C9" s="13" t="s">
        <v>14</v>
      </c>
      <c r="D9" s="14">
        <v>119396</v>
      </c>
    </row>
    <row r="10" spans="1:4">
      <c r="A10" s="9">
        <v>661</v>
      </c>
      <c r="B10" s="15" t="s">
        <v>15</v>
      </c>
      <c r="C10" s="16" t="s">
        <v>16</v>
      </c>
      <c r="D10" s="17">
        <v>108041</v>
      </c>
    </row>
    <row r="11" spans="1:4" ht="29.25">
      <c r="A11" s="9">
        <v>663</v>
      </c>
      <c r="B11" s="15" t="s">
        <v>17</v>
      </c>
      <c r="C11" s="16" t="s">
        <v>18</v>
      </c>
      <c r="D11" s="17">
        <v>11355</v>
      </c>
    </row>
    <row r="12" spans="1:4" s="1" customFormat="1" ht="30">
      <c r="A12" s="11">
        <v>67</v>
      </c>
      <c r="B12" s="12" t="s">
        <v>19</v>
      </c>
      <c r="C12" s="13" t="s">
        <v>73</v>
      </c>
      <c r="D12" s="14">
        <v>1705482</v>
      </c>
    </row>
    <row r="13" spans="1:4" ht="29.25">
      <c r="A13" s="9">
        <v>671</v>
      </c>
      <c r="B13" s="15" t="s">
        <v>20</v>
      </c>
      <c r="C13" s="16" t="s">
        <v>21</v>
      </c>
      <c r="D13" s="17">
        <v>1705482</v>
      </c>
    </row>
    <row r="14" spans="1:4" s="2" customFormat="1">
      <c r="A14" s="7">
        <v>7</v>
      </c>
      <c r="B14" s="10" t="s">
        <v>24</v>
      </c>
      <c r="C14" s="18" t="s">
        <v>30</v>
      </c>
      <c r="D14" s="19">
        <v>5791</v>
      </c>
    </row>
    <row r="15" spans="1:4" s="1" customFormat="1" ht="30">
      <c r="A15" s="11">
        <v>72</v>
      </c>
      <c r="B15" s="12" t="s">
        <v>25</v>
      </c>
      <c r="C15" s="13" t="s">
        <v>26</v>
      </c>
      <c r="D15" s="14">
        <v>5791</v>
      </c>
    </row>
    <row r="16" spans="1:4" ht="15.75" thickBot="1">
      <c r="A16" s="20">
        <v>721</v>
      </c>
      <c r="B16" s="21" t="s">
        <v>27</v>
      </c>
      <c r="C16" s="22" t="s">
        <v>28</v>
      </c>
      <c r="D16" s="23">
        <v>5791</v>
      </c>
    </row>
    <row r="17" spans="1:4" s="4" customFormat="1" ht="16.5" thickBot="1">
      <c r="A17" s="24" t="s">
        <v>29</v>
      </c>
      <c r="B17" s="25"/>
      <c r="C17" s="26"/>
      <c r="D17" s="27">
        <f>SUM(D4,D7,D9,D12,D15)</f>
        <v>5841956</v>
      </c>
    </row>
    <row r="18" spans="1:4" s="2" customFormat="1">
      <c r="A18" s="28">
        <v>3</v>
      </c>
      <c r="B18" s="29" t="s">
        <v>31</v>
      </c>
      <c r="C18" s="30" t="s">
        <v>32</v>
      </c>
      <c r="D18" s="28"/>
    </row>
    <row r="19" spans="1:4" s="1" customFormat="1">
      <c r="A19" s="11">
        <v>31</v>
      </c>
      <c r="B19" s="12" t="s">
        <v>33</v>
      </c>
      <c r="C19" s="13" t="s">
        <v>34</v>
      </c>
      <c r="D19" s="14">
        <v>3964589</v>
      </c>
    </row>
    <row r="20" spans="1:4">
      <c r="A20" s="9">
        <v>311</v>
      </c>
      <c r="B20" s="15" t="s">
        <v>35</v>
      </c>
      <c r="C20" s="16" t="s">
        <v>36</v>
      </c>
      <c r="D20" s="17">
        <v>3301549</v>
      </c>
    </row>
    <row r="21" spans="1:4">
      <c r="A21" s="9">
        <v>312</v>
      </c>
      <c r="B21" s="15" t="s">
        <v>37</v>
      </c>
      <c r="C21" s="16" t="s">
        <v>38</v>
      </c>
      <c r="D21" s="17">
        <v>102154</v>
      </c>
    </row>
    <row r="22" spans="1:4">
      <c r="A22" s="9">
        <v>313</v>
      </c>
      <c r="B22" s="15" t="s">
        <v>39</v>
      </c>
      <c r="C22" s="16" t="s">
        <v>40</v>
      </c>
      <c r="D22" s="17">
        <v>560886</v>
      </c>
    </row>
    <row r="23" spans="1:4" s="1" customFormat="1">
      <c r="A23" s="11">
        <v>32</v>
      </c>
      <c r="B23" s="12" t="s">
        <v>41</v>
      </c>
      <c r="C23" s="13" t="s">
        <v>42</v>
      </c>
      <c r="D23" s="14">
        <v>1615454</v>
      </c>
    </row>
    <row r="24" spans="1:4">
      <c r="A24" s="9">
        <v>321</v>
      </c>
      <c r="B24" s="15" t="s">
        <v>43</v>
      </c>
      <c r="C24" s="16" t="s">
        <v>44</v>
      </c>
      <c r="D24" s="17">
        <v>219655</v>
      </c>
    </row>
    <row r="25" spans="1:4">
      <c r="A25" s="9">
        <v>322</v>
      </c>
      <c r="B25" s="15" t="s">
        <v>45</v>
      </c>
      <c r="C25" s="16" t="s">
        <v>46</v>
      </c>
      <c r="D25" s="17">
        <v>212365</v>
      </c>
    </row>
    <row r="26" spans="1:4">
      <c r="A26" s="9">
        <v>323</v>
      </c>
      <c r="B26" s="15" t="s">
        <v>47</v>
      </c>
      <c r="C26" s="16" t="s">
        <v>48</v>
      </c>
      <c r="D26" s="17">
        <v>1107709</v>
      </c>
    </row>
    <row r="27" spans="1:4">
      <c r="A27" s="9">
        <v>324</v>
      </c>
      <c r="B27" s="15" t="s">
        <v>49</v>
      </c>
      <c r="C27" s="16" t="s">
        <v>50</v>
      </c>
      <c r="D27" s="17">
        <v>10581</v>
      </c>
    </row>
    <row r="28" spans="1:4">
      <c r="A28" s="9">
        <v>329</v>
      </c>
      <c r="B28" s="15" t="s">
        <v>51</v>
      </c>
      <c r="C28" s="16" t="s">
        <v>52</v>
      </c>
      <c r="D28" s="17">
        <v>65144</v>
      </c>
    </row>
    <row r="29" spans="1:4" s="1" customFormat="1">
      <c r="A29" s="11">
        <v>34</v>
      </c>
      <c r="B29" s="12" t="s">
        <v>53</v>
      </c>
      <c r="C29" s="13" t="s">
        <v>54</v>
      </c>
      <c r="D29" s="14">
        <v>12681</v>
      </c>
    </row>
    <row r="30" spans="1:4">
      <c r="A30" s="9">
        <v>343</v>
      </c>
      <c r="B30" s="15" t="s">
        <v>55</v>
      </c>
      <c r="C30" s="16" t="s">
        <v>56</v>
      </c>
      <c r="D30" s="17">
        <v>12681</v>
      </c>
    </row>
    <row r="31" spans="1:4" s="2" customFormat="1">
      <c r="A31" s="7">
        <v>4</v>
      </c>
      <c r="B31" s="10" t="s">
        <v>57</v>
      </c>
      <c r="C31" s="18" t="s">
        <v>71</v>
      </c>
      <c r="D31" s="19">
        <v>195235</v>
      </c>
    </row>
    <row r="32" spans="1:4" s="1" customFormat="1" ht="30">
      <c r="A32" s="11">
        <v>41</v>
      </c>
      <c r="B32" s="12" t="s">
        <v>58</v>
      </c>
      <c r="C32" s="13" t="s">
        <v>74</v>
      </c>
      <c r="D32" s="14">
        <v>8625</v>
      </c>
    </row>
    <row r="33" spans="1:4">
      <c r="A33" s="9">
        <v>412</v>
      </c>
      <c r="B33" s="15" t="s">
        <v>59</v>
      </c>
      <c r="C33" s="16" t="s">
        <v>60</v>
      </c>
      <c r="D33" s="17">
        <v>8625</v>
      </c>
    </row>
    <row r="34" spans="1:4" s="1" customFormat="1" ht="30">
      <c r="A34" s="11">
        <v>42</v>
      </c>
      <c r="B34" s="12" t="s">
        <v>61</v>
      </c>
      <c r="C34" s="13" t="s">
        <v>62</v>
      </c>
      <c r="D34" s="14">
        <v>45335</v>
      </c>
    </row>
    <row r="35" spans="1:4">
      <c r="A35" s="9">
        <v>422</v>
      </c>
      <c r="B35" s="15" t="s">
        <v>63</v>
      </c>
      <c r="C35" s="16" t="s">
        <v>64</v>
      </c>
      <c r="D35" s="17">
        <v>45335</v>
      </c>
    </row>
    <row r="36" spans="1:4" s="1" customFormat="1" ht="30">
      <c r="A36" s="11">
        <v>45</v>
      </c>
      <c r="B36" s="12" t="s">
        <v>65</v>
      </c>
      <c r="C36" s="13" t="s">
        <v>66</v>
      </c>
      <c r="D36" s="14">
        <v>141275</v>
      </c>
    </row>
    <row r="37" spans="1:4" ht="15.75" thickBot="1">
      <c r="A37" s="20">
        <v>452</v>
      </c>
      <c r="B37" s="21" t="s">
        <v>67</v>
      </c>
      <c r="C37" s="22" t="s">
        <v>68</v>
      </c>
      <c r="D37" s="23">
        <v>141275</v>
      </c>
    </row>
    <row r="38" spans="1:4" s="4" customFormat="1" ht="16.5" thickBot="1">
      <c r="A38" s="24" t="s">
        <v>69</v>
      </c>
      <c r="B38" s="25"/>
      <c r="C38" s="26"/>
      <c r="D38" s="27">
        <f>SUM(D19,D23,D29,D32,D34,D36)</f>
        <v>5787959</v>
      </c>
    </row>
    <row r="39" spans="1:4" ht="15.75" thickBot="1">
      <c r="B39" s="32"/>
      <c r="C39" s="33"/>
    </row>
    <row r="40" spans="1:4" s="3" customFormat="1" ht="16.5" thickBot="1">
      <c r="A40" s="34" t="s">
        <v>70</v>
      </c>
      <c r="B40" s="35"/>
      <c r="C40" s="35"/>
      <c r="D40" s="36">
        <f>D17-D38</f>
        <v>53997</v>
      </c>
    </row>
    <row r="41" spans="1:4">
      <c r="B41" s="32"/>
    </row>
    <row r="42" spans="1:4">
      <c r="B42" s="32"/>
    </row>
    <row r="43" spans="1:4">
      <c r="B43" s="32"/>
    </row>
    <row r="44" spans="1:4">
      <c r="B44" s="32"/>
    </row>
    <row r="45" spans="1:4">
      <c r="B45" s="32"/>
    </row>
    <row r="46" spans="1:4">
      <c r="B46" s="32"/>
    </row>
  </sheetData>
  <mergeCells count="3">
    <mergeCell ref="A17:B17"/>
    <mergeCell ref="A38:B38"/>
    <mergeCell ref="A40:C40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2018-01-30T07:09:30Z</dcterms:modified>
</cp:coreProperties>
</file>